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jenniferwebster/Desktop/InfoReady Competitions FY25/"/>
    </mc:Choice>
  </mc:AlternateContent>
  <xr:revisionPtr revIDLastSave="0" documentId="13_ncr:1_{0BDB8E55-8B75-7A4B-8F53-5E5BB8E00EFD}" xr6:coauthVersionLast="47" xr6:coauthVersionMax="47" xr10:uidLastSave="{00000000-0000-0000-0000-000000000000}"/>
  <workbookProtection workbookAlgorithmName="SHA-512" workbookHashValue="4PiXpMvwSNxf2G6jkJqj5XVWNzvZLRRGFtbJzUP0IG8l18YQgLbn8uQQthbqIqz1wpw7oBjyNUdtflFhSi4XuA==" workbookSaltValue="TaKt5hRqv6VGyCWFj1+voQ==" workbookSpinCount="100000" lockStructure="1"/>
  <bookViews>
    <workbookView xWindow="0" yWindow="500" windowWidth="28040" windowHeight="16120" xr2:uid="{B2F302C4-3912-564C-99BB-11CB772F686D}"/>
  </bookViews>
  <sheets>
    <sheet name="Travel Budget" sheetId="1" r:id="rId1"/>
    <sheet name="Ex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18" i="2" l="1"/>
  <c r="H16" i="2"/>
  <c r="I15" i="2" s="1"/>
  <c r="I7" i="2"/>
  <c r="I6" i="2"/>
  <c r="I5" i="2"/>
  <c r="O4" i="2"/>
  <c r="I4" i="2"/>
  <c r="O3" i="2"/>
  <c r="I3" i="2"/>
  <c r="O2" i="2"/>
  <c r="I2" i="2"/>
  <c r="H16" i="1"/>
  <c r="I14" i="1" s="1"/>
  <c r="O4" i="1"/>
  <c r="O3" i="1"/>
  <c r="O2" i="1"/>
  <c r="I3" i="1"/>
  <c r="I4" i="1"/>
  <c r="I5" i="1"/>
  <c r="I6" i="1"/>
  <c r="I7" i="1"/>
  <c r="I2" i="1"/>
  <c r="I18" i="1" l="1"/>
  <c r="I13" i="2"/>
  <c r="I14" i="2"/>
  <c r="I16" i="2" s="1"/>
  <c r="I8" i="2"/>
  <c r="I13" i="1"/>
  <c r="I15" i="1"/>
  <c r="I8" i="1"/>
  <c r="I16" i="1" l="1"/>
</calcChain>
</file>

<file path=xl/sharedStrings.xml><?xml version="1.0" encoding="utf-8"?>
<sst xmlns="http://schemas.openxmlformats.org/spreadsheetml/2006/main" count="72" uniqueCount="36">
  <si>
    <t>Expense</t>
  </si>
  <si>
    <t>Airfare</t>
  </si>
  <si>
    <t>DAY 1</t>
  </si>
  <si>
    <t>DAY 2</t>
  </si>
  <si>
    <t>DAY 3</t>
  </si>
  <si>
    <t>DAY 4</t>
  </si>
  <si>
    <t>DAY 5</t>
  </si>
  <si>
    <t>DAY 6</t>
  </si>
  <si>
    <t>DAY 7</t>
  </si>
  <si>
    <t>TOTAL</t>
  </si>
  <si>
    <t>Other (please describe)</t>
  </si>
  <si>
    <t>Total requested from department</t>
  </si>
  <si>
    <t>Total requested from college</t>
  </si>
  <si>
    <t>Total requested from ORIED</t>
  </si>
  <si>
    <t>Domestic Travel Fund for Creative Activities</t>
  </si>
  <si>
    <t>Foreign Travel Fund: Canada or Mexico</t>
  </si>
  <si>
    <t>Foreign Travel Fund: All Other Destinations</t>
  </si>
  <si>
    <t>TOTAL TRIP COST</t>
  </si>
  <si>
    <t>Hotel (use CONUS rates)</t>
  </si>
  <si>
    <t>Per Diem (use CONUS rates)</t>
  </si>
  <si>
    <t>CONUS Rates for Hotel and Per Diem:</t>
  </si>
  <si>
    <t>https://www.gsa.gov/travel/plan-book/per-diem-rates</t>
  </si>
  <si>
    <t>Vehicle Mileage (use State of TN rates rates)</t>
  </si>
  <si>
    <t>State of TN Vehicle Mileage Rates</t>
  </si>
  <si>
    <t>https://www.tn.gov/workforce/injuries-at-work/injured-workers/injured-workers/benefits/medical-benefits/mileage-reimbursement-rates.html</t>
  </si>
  <si>
    <t>Internal Fund</t>
  </si>
  <si>
    <t>Maximum Request from Department</t>
  </si>
  <si>
    <t>Maximum Request from College</t>
  </si>
  <si>
    <t>Maximum Request from ORIED</t>
  </si>
  <si>
    <t>Maximum 
Total Request</t>
  </si>
  <si>
    <t>Total requested from all sources</t>
  </si>
  <si>
    <t>Please enter the amount you are requesting from your department, college, and ORIED to defray the costs above. Your request should be within the stated maximums showin in columns L, M, N, and O of this sheet. ORIED will only approve requests that meet the stated match requirement. If your department does not commit their third, the college must commit their third, plus the difference needed to meet department's match requirement. If your college does not commit their third, the department must commit their third, plus the difference needed to meet the college's match requirement. If you are part of a unit that does not have departments (e.g., College of Music), the college must provide the two-thirds match requirement.</t>
  </si>
  <si>
    <t>Trip costs above the maximum total request, to be paid from other sources (personal funds, start-up account, gift account, etc.)</t>
  </si>
  <si>
    <t>Percent of Total Request</t>
  </si>
  <si>
    <t>Amount</t>
  </si>
  <si>
    <t>Other : Subway fare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</si>
</sst>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 x14ac:knownFonts="1">
    <font>
      <sz val="12"/>
      <color theme="1"/>
      <name val="Calibri"/>
      <family val="2"/>
      <scheme val="minor"/>
    </font>
    <font>
      <b/>
      <sz val="12"/>
      <color theme="1"/>
      <name val="Calibri"/>
      <family val="2"/>
      <scheme val="minor"/>
    </font>
    <font>
      <u/>
      <sz val="12"/>
      <color theme="1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2" tint="-9.9978637043366805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2" fillId="0" borderId="0" applyNumberFormat="0" applyFill="0" applyBorder="0" applyAlignment="0" applyProtection="0"/>
  </cellStyleXfs>
  <cellXfs count="53">
    <xf numFmtId="0" fontId="0" fillId="0" borderId="0" xfId="0"/>
    <xf numFmtId="0" fontId="0" fillId="0" borderId="0" xfId="0" applyAlignment="1">
      <alignment vertical="center"/>
    </xf>
    <xf numFmtId="0" fontId="2"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1" fillId="0" borderId="0" xfId="0" applyFont="1" applyAlignment="1">
      <alignment horizontal="center" vertical="center" wrapText="1"/>
    </xf>
    <xf numFmtId="164" fontId="0" fillId="0" borderId="1" xfId="0" applyNumberFormat="1" applyBorder="1" applyAlignment="1">
      <alignment vertical="center" wrapText="1"/>
    </xf>
    <xf numFmtId="0" fontId="1" fillId="2" borderId="1" xfId="0" applyFont="1"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164" fontId="0" fillId="0" borderId="0" xfId="0" applyNumberFormat="1" applyAlignment="1">
      <alignment vertical="center" wrapText="1"/>
    </xf>
    <xf numFmtId="0" fontId="1" fillId="0" borderId="2" xfId="0" applyFont="1" applyBorder="1" applyAlignment="1">
      <alignment vertical="center" wrapText="1"/>
    </xf>
    <xf numFmtId="164" fontId="1" fillId="3" borderId="1" xfId="0" applyNumberFormat="1" applyFont="1" applyFill="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1" fillId="2"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0" fontId="0" fillId="0" borderId="1" xfId="0" applyNumberFormat="1" applyBorder="1" applyAlignment="1">
      <alignment vertical="center" wrapText="1"/>
    </xf>
    <xf numFmtId="16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10" fontId="0" fillId="0" borderId="5" xfId="0" applyNumberFormat="1" applyBorder="1" applyAlignment="1">
      <alignment vertical="center" wrapText="1"/>
    </xf>
    <xf numFmtId="0" fontId="1" fillId="0" borderId="5" xfId="0" applyFont="1" applyFill="1" applyBorder="1" applyAlignment="1">
      <alignment horizontal="center" vertical="center" wrapText="1"/>
    </xf>
    <xf numFmtId="164"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164" fontId="0" fillId="0" borderId="1" xfId="0" applyNumberFormat="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0" fillId="0" borderId="1" xfId="0" applyBorder="1" applyAlignment="1" applyProtection="1">
      <alignment vertical="center" wrapText="1"/>
    </xf>
    <xf numFmtId="0" fontId="0" fillId="0" borderId="0" xfId="0" applyAlignment="1" applyProtection="1">
      <alignment vertical="center" wrapText="1"/>
    </xf>
    <xf numFmtId="164" fontId="1" fillId="3" borderId="1" xfId="0" applyNumberFormat="1" applyFont="1" applyFill="1" applyBorder="1" applyAlignment="1" applyProtection="1">
      <alignment vertical="center" wrapText="1"/>
    </xf>
    <xf numFmtId="0" fontId="2" fillId="0" borderId="0" xfId="1" applyAlignment="1" applyProtection="1">
      <alignment vertical="center"/>
    </xf>
    <xf numFmtId="0" fontId="0" fillId="0" borderId="0" xfId="0" applyAlignment="1" applyProtection="1">
      <alignment vertical="center"/>
    </xf>
    <xf numFmtId="0" fontId="1" fillId="2" borderId="1"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0" fillId="0" borderId="0" xfId="0" applyAlignment="1" applyProtection="1">
      <alignment vertical="center" wrapText="1"/>
    </xf>
    <xf numFmtId="0" fontId="0" fillId="4" borderId="2" xfId="0" applyFill="1" applyBorder="1" applyAlignment="1" applyProtection="1">
      <alignment vertical="center" wrapText="1"/>
    </xf>
    <xf numFmtId="0" fontId="0" fillId="4" borderId="3" xfId="0" applyFill="1" applyBorder="1" applyAlignment="1" applyProtection="1">
      <alignment vertical="center" wrapText="1"/>
    </xf>
    <xf numFmtId="164" fontId="1" fillId="4" borderId="1" xfId="0" applyNumberFormat="1"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0" fillId="0" borderId="2" xfId="0" applyBorder="1" applyAlignment="1" applyProtection="1">
      <alignment vertical="center" wrapText="1"/>
    </xf>
    <xf numFmtId="0" fontId="0" fillId="0" borderId="3" xfId="0" applyBorder="1" applyAlignment="1" applyProtection="1">
      <alignment vertical="center" wrapText="1"/>
    </xf>
    <xf numFmtId="10" fontId="0" fillId="0" borderId="1" xfId="0" applyNumberFormat="1" applyBorder="1" applyAlignment="1" applyProtection="1">
      <alignment vertical="center" wrapText="1"/>
    </xf>
    <xf numFmtId="10" fontId="0" fillId="0" borderId="5" xfId="0" applyNumberFormat="1" applyBorder="1" applyAlignment="1" applyProtection="1">
      <alignment vertical="center" wrapText="1"/>
    </xf>
    <xf numFmtId="0" fontId="1" fillId="0" borderId="2" xfId="0" applyFont="1" applyBorder="1" applyAlignment="1" applyProtection="1">
      <alignment vertical="center" wrapText="1"/>
    </xf>
    <xf numFmtId="164" fontId="0" fillId="0" borderId="0" xfId="0" applyNumberFormat="1" applyAlignment="1" applyProtection="1">
      <alignment vertical="center" wrapText="1"/>
    </xf>
    <xf numFmtId="0" fontId="0" fillId="0" borderId="1" xfId="0" applyBorder="1"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n.gov/workforce/injuries-at-work/injured-workers/injured-workers/benefits/medical-benefits/mileage-reimbursement-rates.html" TargetMode="External"/><Relationship Id="rId1" Type="http://schemas.openxmlformats.org/officeDocument/2006/relationships/hyperlink" Target="https://www.gsa.gov/travel/plan-book/per-diem-rate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tn.gov/workforce/injuries-at-work/injured-workers/injured-workers/benefits/medical-benefits/mileage-reimbursement-rates.html" TargetMode="External"/><Relationship Id="rId1" Type="http://schemas.openxmlformats.org/officeDocument/2006/relationships/hyperlink" Target="https://www.gsa.gov/travel/plan-book/per-diem-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D233-FF15-8F44-B6DD-A55B68F5F78A}">
  <dimension ref="A1:O18"/>
  <sheetViews>
    <sheetView tabSelected="1" workbookViewId="0">
      <selection activeCell="H13" sqref="H13:H15"/>
    </sheetView>
  </sheetViews>
  <sheetFormatPr baseColWidth="10" defaultRowHeight="16" x14ac:dyDescent="0.2"/>
  <cols>
    <col min="1" max="1" width="39" style="3" bestFit="1" customWidth="1"/>
    <col min="2" max="3" width="8.6640625" style="3" customWidth="1"/>
    <col min="4" max="4" width="8.33203125" style="3" customWidth="1"/>
    <col min="5" max="5" width="8.83203125" style="3" customWidth="1"/>
    <col min="6" max="6" width="8.5" style="3" customWidth="1"/>
    <col min="7" max="7" width="8.6640625" style="3" customWidth="1"/>
    <col min="8" max="8" width="9.83203125" style="3" customWidth="1"/>
    <col min="9" max="9" width="15.6640625" style="3" customWidth="1"/>
    <col min="10" max="10" width="6.1640625" style="3" customWidth="1"/>
    <col min="11" max="11" width="37.6640625" style="3" bestFit="1" customWidth="1"/>
    <col min="12" max="12" width="13" style="3" customWidth="1"/>
    <col min="13" max="14" width="12.33203125" style="3" bestFit="1" customWidth="1"/>
    <col min="15" max="15" width="12.5" style="3" bestFit="1" customWidth="1"/>
    <col min="16" max="16384" width="10.83203125" style="3"/>
  </cols>
  <sheetData>
    <row r="1" spans="1:15" s="6" customFormat="1" ht="51" x14ac:dyDescent="0.2">
      <c r="A1" s="4" t="s">
        <v>0</v>
      </c>
      <c r="B1" s="4" t="s">
        <v>2</v>
      </c>
      <c r="C1" s="4" t="s">
        <v>3</v>
      </c>
      <c r="D1" s="4" t="s">
        <v>4</v>
      </c>
      <c r="E1" s="4" t="s">
        <v>5</v>
      </c>
      <c r="F1" s="4" t="s">
        <v>6</v>
      </c>
      <c r="G1" s="4" t="s">
        <v>7</v>
      </c>
      <c r="H1" s="4" t="s">
        <v>8</v>
      </c>
      <c r="I1" s="4" t="s">
        <v>9</v>
      </c>
      <c r="K1" s="4" t="s">
        <v>25</v>
      </c>
      <c r="L1" s="4" t="s">
        <v>26</v>
      </c>
      <c r="M1" s="4" t="s">
        <v>27</v>
      </c>
      <c r="N1" s="4" t="s">
        <v>28</v>
      </c>
      <c r="O1" s="4" t="s">
        <v>29</v>
      </c>
    </row>
    <row r="2" spans="1:15" ht="17" x14ac:dyDescent="0.2">
      <c r="A2" s="5" t="s">
        <v>1</v>
      </c>
      <c r="B2" s="26"/>
      <c r="C2" s="26"/>
      <c r="D2" s="26"/>
      <c r="E2" s="26"/>
      <c r="F2" s="26"/>
      <c r="G2" s="26"/>
      <c r="H2" s="26"/>
      <c r="I2" s="7">
        <f>SUM(B2:H2)</f>
        <v>0</v>
      </c>
      <c r="K2" s="5" t="s">
        <v>14</v>
      </c>
      <c r="L2" s="7">
        <v>750</v>
      </c>
      <c r="M2" s="7">
        <v>750</v>
      </c>
      <c r="N2" s="7">
        <v>750</v>
      </c>
      <c r="O2" s="13">
        <f>SUM(L2:N2)</f>
        <v>2250</v>
      </c>
    </row>
    <row r="3" spans="1:15" ht="17" x14ac:dyDescent="0.2">
      <c r="A3" s="5" t="s">
        <v>22</v>
      </c>
      <c r="B3" s="26"/>
      <c r="C3" s="26"/>
      <c r="D3" s="26"/>
      <c r="E3" s="26"/>
      <c r="F3" s="26"/>
      <c r="G3" s="26"/>
      <c r="H3" s="26"/>
      <c r="I3" s="7">
        <f t="shared" ref="I3:I7" si="0">SUM(B3:H3)</f>
        <v>0</v>
      </c>
      <c r="K3" s="5" t="s">
        <v>15</v>
      </c>
      <c r="L3" s="7">
        <v>750</v>
      </c>
      <c r="M3" s="7">
        <v>750</v>
      </c>
      <c r="N3" s="7">
        <v>750</v>
      </c>
      <c r="O3" s="13">
        <f>SUM(L3:N3)</f>
        <v>2250</v>
      </c>
    </row>
    <row r="4" spans="1:15" ht="17" x14ac:dyDescent="0.2">
      <c r="A4" s="5" t="s">
        <v>18</v>
      </c>
      <c r="B4" s="26"/>
      <c r="C4" s="26"/>
      <c r="D4" s="26"/>
      <c r="E4" s="26"/>
      <c r="F4" s="26"/>
      <c r="G4" s="26"/>
      <c r="H4" s="26"/>
      <c r="I4" s="7">
        <f t="shared" si="0"/>
        <v>0</v>
      </c>
      <c r="K4" s="5" t="s">
        <v>16</v>
      </c>
      <c r="L4" s="7">
        <v>1500</v>
      </c>
      <c r="M4" s="7">
        <v>1500</v>
      </c>
      <c r="N4" s="7">
        <v>1500</v>
      </c>
      <c r="O4" s="13">
        <f>SUM(L4:N4)</f>
        <v>4500</v>
      </c>
    </row>
    <row r="5" spans="1:15" ht="17" x14ac:dyDescent="0.2">
      <c r="A5" s="5" t="s">
        <v>19</v>
      </c>
      <c r="B5" s="26"/>
      <c r="C5" s="26"/>
      <c r="D5" s="26"/>
      <c r="E5" s="26"/>
      <c r="F5" s="26"/>
      <c r="G5" s="26"/>
      <c r="H5" s="26"/>
      <c r="I5" s="7">
        <f t="shared" si="0"/>
        <v>0</v>
      </c>
    </row>
    <row r="6" spans="1:15" ht="17" x14ac:dyDescent="0.2">
      <c r="A6" s="27" t="s">
        <v>10</v>
      </c>
      <c r="B6" s="26"/>
      <c r="C6" s="26"/>
      <c r="D6" s="26"/>
      <c r="E6" s="26"/>
      <c r="F6" s="26"/>
      <c r="G6" s="26"/>
      <c r="H6" s="26"/>
      <c r="I6" s="7">
        <f t="shared" si="0"/>
        <v>0</v>
      </c>
      <c r="K6" s="3" t="s">
        <v>20</v>
      </c>
      <c r="L6" s="2" t="s">
        <v>21</v>
      </c>
      <c r="M6" s="1"/>
      <c r="N6" s="1"/>
      <c r="O6" s="1"/>
    </row>
    <row r="7" spans="1:15" ht="17" x14ac:dyDescent="0.2">
      <c r="A7" s="27" t="s">
        <v>10</v>
      </c>
      <c r="B7" s="26"/>
      <c r="C7" s="26"/>
      <c r="D7" s="26"/>
      <c r="E7" s="26"/>
      <c r="F7" s="26"/>
      <c r="G7" s="26"/>
      <c r="H7" s="26"/>
      <c r="I7" s="7">
        <f t="shared" si="0"/>
        <v>0</v>
      </c>
      <c r="K7" s="3" t="s">
        <v>23</v>
      </c>
      <c r="L7" s="2" t="s">
        <v>24</v>
      </c>
      <c r="M7" s="1"/>
      <c r="N7" s="1"/>
      <c r="O7" s="1"/>
    </row>
    <row r="8" spans="1:15" ht="17" x14ac:dyDescent="0.2">
      <c r="A8" s="8" t="s">
        <v>17</v>
      </c>
      <c r="B8" s="16"/>
      <c r="C8" s="17"/>
      <c r="D8" s="17"/>
      <c r="E8" s="17"/>
      <c r="F8" s="17"/>
      <c r="G8" s="17"/>
      <c r="H8" s="18"/>
      <c r="I8" s="13">
        <f>SUM(I2:I7)</f>
        <v>0</v>
      </c>
    </row>
    <row r="10" spans="1:15" ht="135" customHeight="1" x14ac:dyDescent="0.2">
      <c r="A10" s="15" t="s">
        <v>31</v>
      </c>
      <c r="B10" s="15"/>
      <c r="C10" s="15"/>
      <c r="D10" s="15"/>
      <c r="E10" s="15"/>
      <c r="F10" s="15"/>
      <c r="G10" s="15"/>
      <c r="H10" s="15"/>
      <c r="I10" s="15"/>
    </row>
    <row r="12" spans="1:15" ht="34" x14ac:dyDescent="0.2">
      <c r="A12" s="22"/>
      <c r="B12" s="23"/>
      <c r="C12" s="23"/>
      <c r="D12" s="23"/>
      <c r="E12" s="23"/>
      <c r="F12" s="23"/>
      <c r="G12" s="23"/>
      <c r="H12" s="20" t="s">
        <v>34</v>
      </c>
      <c r="I12" s="21" t="s">
        <v>33</v>
      </c>
      <c r="J12" s="25"/>
    </row>
    <row r="13" spans="1:15" ht="17" x14ac:dyDescent="0.2">
      <c r="A13" s="10" t="s">
        <v>11</v>
      </c>
      <c r="B13" s="9"/>
      <c r="C13" s="9"/>
      <c r="D13" s="9"/>
      <c r="E13" s="9"/>
      <c r="F13" s="9"/>
      <c r="G13" s="9"/>
      <c r="H13" s="26"/>
      <c r="I13" s="19" t="e">
        <f>H13/H16</f>
        <v>#DIV/0!</v>
      </c>
      <c r="J13" s="24"/>
    </row>
    <row r="14" spans="1:15" ht="17" x14ac:dyDescent="0.2">
      <c r="A14" s="10" t="s">
        <v>12</v>
      </c>
      <c r="B14" s="9"/>
      <c r="C14" s="9"/>
      <c r="D14" s="9"/>
      <c r="E14" s="9"/>
      <c r="F14" s="9"/>
      <c r="G14" s="9"/>
      <c r="H14" s="26"/>
      <c r="I14" s="19" t="e">
        <f>H14/H16</f>
        <v>#DIV/0!</v>
      </c>
      <c r="J14" s="24"/>
    </row>
    <row r="15" spans="1:15" ht="17" x14ac:dyDescent="0.2">
      <c r="A15" s="10" t="s">
        <v>13</v>
      </c>
      <c r="B15" s="9"/>
      <c r="C15" s="9"/>
      <c r="D15" s="9"/>
      <c r="E15" s="9"/>
      <c r="F15" s="9"/>
      <c r="G15" s="9"/>
      <c r="H15" s="26"/>
      <c r="I15" s="19" t="e">
        <f>H15/H16</f>
        <v>#DIV/0!</v>
      </c>
      <c r="J15" s="24"/>
    </row>
    <row r="16" spans="1:15" ht="17" x14ac:dyDescent="0.2">
      <c r="A16" s="12" t="s">
        <v>30</v>
      </c>
      <c r="B16" s="9"/>
      <c r="C16" s="9"/>
      <c r="D16" s="9"/>
      <c r="E16" s="9"/>
      <c r="F16" s="9"/>
      <c r="G16" s="9"/>
      <c r="H16" s="13">
        <f>SUM(H12:H15)</f>
        <v>0</v>
      </c>
      <c r="I16" s="19" t="e">
        <f>SUM(I13:I15)</f>
        <v>#DIV/0!</v>
      </c>
      <c r="J16" s="24"/>
    </row>
    <row r="17" spans="1:9" x14ac:dyDescent="0.2">
      <c r="I17" s="11"/>
    </row>
    <row r="18" spans="1:9" ht="39" customHeight="1" x14ac:dyDescent="0.2">
      <c r="A18" s="14" t="s">
        <v>32</v>
      </c>
      <c r="B18" s="14"/>
      <c r="C18" s="14"/>
      <c r="D18" s="14"/>
      <c r="E18" s="14"/>
      <c r="F18" s="14"/>
      <c r="G18" s="14"/>
      <c r="H18" s="14"/>
      <c r="I18" s="28">
        <f>I8-H16</f>
        <v>0</v>
      </c>
    </row>
  </sheetData>
  <sheetProtection algorithmName="SHA-512" hashValue="U3htCJ5ofjDc5SmA9KRt5HrGNVA5JB1ZGV/pwcg3V98YT0S5Wyz8vELy+QgUDBZ5Qxjf3p6Ie2XFYI/9iD4WeA==" saltValue="swfHPqAx0JXoOWkl9YWpPA==" spinCount="100000" sheet="1" objects="1" scenarios="1" selectLockedCells="1"/>
  <mergeCells count="3">
    <mergeCell ref="A18:H18"/>
    <mergeCell ref="A10:I10"/>
    <mergeCell ref="B8:H8"/>
  </mergeCells>
  <hyperlinks>
    <hyperlink ref="L6" r:id="rId1" xr:uid="{9D655024-2255-2A4E-9BF0-89E0EEE16765}"/>
    <hyperlink ref="L7" r:id="rId2" xr:uid="{41E76C79-BEF8-F142-9E8C-F296633F6E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DEB0F-551D-3349-9FDD-A973369F4C0F}">
  <dimension ref="A1:O18"/>
  <sheetViews>
    <sheetView workbookViewId="0">
      <selection sqref="A1:XFD1048576"/>
    </sheetView>
  </sheetViews>
  <sheetFormatPr baseColWidth="10" defaultRowHeight="16" x14ac:dyDescent="0.2"/>
  <cols>
    <col min="1" max="1" width="39" style="32" bestFit="1" customWidth="1"/>
    <col min="2" max="3" width="8.6640625" style="32" customWidth="1"/>
    <col min="4" max="4" width="8.33203125" style="32" customWidth="1"/>
    <col min="5" max="5" width="8.83203125" style="32" customWidth="1"/>
    <col min="6" max="6" width="8.5" style="32" customWidth="1"/>
    <col min="7" max="7" width="8.6640625" style="32" customWidth="1"/>
    <col min="8" max="8" width="9.83203125" style="32" customWidth="1"/>
    <col min="9" max="9" width="15.6640625" style="32" customWidth="1"/>
    <col min="10" max="10" width="6.1640625" style="32" customWidth="1"/>
    <col min="11" max="11" width="37.6640625" style="32" bestFit="1" customWidth="1"/>
    <col min="12" max="12" width="13" style="32" customWidth="1"/>
    <col min="13" max="14" width="12.33203125" style="32" bestFit="1" customWidth="1"/>
    <col min="15" max="15" width="12.5" style="32" bestFit="1" customWidth="1"/>
    <col min="16" max="16384" width="10.83203125" style="32"/>
  </cols>
  <sheetData>
    <row r="1" spans="1:15" s="30" customFormat="1" ht="51" x14ac:dyDescent="0.2">
      <c r="A1" s="29" t="s">
        <v>0</v>
      </c>
      <c r="B1" s="29" t="s">
        <v>2</v>
      </c>
      <c r="C1" s="29" t="s">
        <v>3</v>
      </c>
      <c r="D1" s="29" t="s">
        <v>4</v>
      </c>
      <c r="E1" s="29" t="s">
        <v>5</v>
      </c>
      <c r="F1" s="29" t="s">
        <v>6</v>
      </c>
      <c r="G1" s="29" t="s">
        <v>7</v>
      </c>
      <c r="H1" s="29" t="s">
        <v>8</v>
      </c>
      <c r="I1" s="29" t="s">
        <v>9</v>
      </c>
      <c r="K1" s="29" t="s">
        <v>25</v>
      </c>
      <c r="L1" s="29" t="s">
        <v>26</v>
      </c>
      <c r="M1" s="29" t="s">
        <v>27</v>
      </c>
      <c r="N1" s="29" t="s">
        <v>28</v>
      </c>
      <c r="O1" s="29" t="s">
        <v>29</v>
      </c>
    </row>
    <row r="2" spans="1:15" ht="17" x14ac:dyDescent="0.2">
      <c r="A2" s="31" t="s">
        <v>1</v>
      </c>
      <c r="B2" s="28">
        <v>2500</v>
      </c>
      <c r="C2" s="28"/>
      <c r="D2" s="28"/>
      <c r="E2" s="28"/>
      <c r="F2" s="28"/>
      <c r="G2" s="28"/>
      <c r="H2" s="28"/>
      <c r="I2" s="28">
        <f>SUM(B2:H2)</f>
        <v>2500</v>
      </c>
      <c r="K2" s="31" t="s">
        <v>14</v>
      </c>
      <c r="L2" s="28">
        <v>750</v>
      </c>
      <c r="M2" s="28">
        <v>750</v>
      </c>
      <c r="N2" s="28">
        <v>750</v>
      </c>
      <c r="O2" s="33">
        <f>SUM(L2:N2)</f>
        <v>2250</v>
      </c>
    </row>
    <row r="3" spans="1:15" ht="17" x14ac:dyDescent="0.2">
      <c r="A3" s="31" t="s">
        <v>22</v>
      </c>
      <c r="B3" s="28"/>
      <c r="C3" s="28"/>
      <c r="D3" s="28"/>
      <c r="E3" s="28"/>
      <c r="F3" s="28"/>
      <c r="G3" s="28"/>
      <c r="H3" s="28"/>
      <c r="I3" s="28">
        <f t="shared" ref="I3:I7" si="0">SUM(B3:H3)</f>
        <v>0</v>
      </c>
      <c r="K3" s="31" t="s">
        <v>15</v>
      </c>
      <c r="L3" s="28">
        <v>750</v>
      </c>
      <c r="M3" s="28">
        <v>750</v>
      </c>
      <c r="N3" s="28">
        <v>750</v>
      </c>
      <c r="O3" s="33">
        <f>SUM(L3:N3)</f>
        <v>2250</v>
      </c>
    </row>
    <row r="4" spans="1:15" ht="17" x14ac:dyDescent="0.2">
      <c r="A4" s="31" t="s">
        <v>18</v>
      </c>
      <c r="B4" s="28">
        <v>275</v>
      </c>
      <c r="C4" s="28">
        <v>275</v>
      </c>
      <c r="D4" s="28">
        <v>275</v>
      </c>
      <c r="E4" s="28">
        <v>275</v>
      </c>
      <c r="F4" s="28">
        <v>275</v>
      </c>
      <c r="G4" s="28">
        <v>275</v>
      </c>
      <c r="H4" s="28">
        <v>275</v>
      </c>
      <c r="I4" s="28">
        <f t="shared" si="0"/>
        <v>1925</v>
      </c>
      <c r="K4" s="31" t="s">
        <v>16</v>
      </c>
      <c r="L4" s="28">
        <v>1500</v>
      </c>
      <c r="M4" s="28">
        <v>1500</v>
      </c>
      <c r="N4" s="28">
        <v>1500</v>
      </c>
      <c r="O4" s="33">
        <f>SUM(L4:N4)</f>
        <v>4500</v>
      </c>
    </row>
    <row r="5" spans="1:15" ht="17" x14ac:dyDescent="0.2">
      <c r="A5" s="31" t="s">
        <v>19</v>
      </c>
      <c r="B5" s="28">
        <v>60</v>
      </c>
      <c r="C5" s="28">
        <v>60</v>
      </c>
      <c r="D5" s="28">
        <v>60</v>
      </c>
      <c r="E5" s="28">
        <v>60</v>
      </c>
      <c r="F5" s="28">
        <v>60</v>
      </c>
      <c r="G5" s="28">
        <v>60</v>
      </c>
      <c r="H5" s="28">
        <v>60</v>
      </c>
      <c r="I5" s="28">
        <f t="shared" si="0"/>
        <v>420</v>
      </c>
    </row>
    <row r="6" spans="1:15" ht="17" x14ac:dyDescent="0.2">
      <c r="A6" s="31" t="s">
        <v>35</v>
      </c>
      <c r="B6" s="28">
        <v>30</v>
      </c>
      <c r="C6" s="28">
        <v>15</v>
      </c>
      <c r="D6" s="28">
        <v>15</v>
      </c>
      <c r="E6" s="28">
        <v>15</v>
      </c>
      <c r="F6" s="28">
        <v>15</v>
      </c>
      <c r="G6" s="28">
        <v>15</v>
      </c>
      <c r="H6" s="28">
        <v>30</v>
      </c>
      <c r="I6" s="28">
        <f t="shared" si="0"/>
        <v>135</v>
      </c>
      <c r="K6" s="32" t="s">
        <v>20</v>
      </c>
      <c r="L6" s="34" t="s">
        <v>21</v>
      </c>
      <c r="M6" s="35"/>
      <c r="N6" s="35"/>
      <c r="O6" s="35"/>
    </row>
    <row r="7" spans="1:15" ht="17" x14ac:dyDescent="0.2">
      <c r="A7" s="31" t="s">
        <v>10</v>
      </c>
      <c r="B7" s="28"/>
      <c r="C7" s="28"/>
      <c r="D7" s="28"/>
      <c r="E7" s="28"/>
      <c r="F7" s="28"/>
      <c r="G7" s="28"/>
      <c r="H7" s="28"/>
      <c r="I7" s="28">
        <f t="shared" si="0"/>
        <v>0</v>
      </c>
      <c r="K7" s="32" t="s">
        <v>23</v>
      </c>
      <c r="L7" s="34" t="s">
        <v>24</v>
      </c>
      <c r="M7" s="35"/>
      <c r="N7" s="35"/>
      <c r="O7" s="35"/>
    </row>
    <row r="8" spans="1:15" ht="17" x14ac:dyDescent="0.2">
      <c r="A8" s="36" t="s">
        <v>17</v>
      </c>
      <c r="B8" s="37"/>
      <c r="C8" s="38"/>
      <c r="D8" s="38"/>
      <c r="E8" s="38"/>
      <c r="F8" s="38"/>
      <c r="G8" s="38"/>
      <c r="H8" s="39"/>
      <c r="I8" s="33">
        <f>SUM(I2:I7)</f>
        <v>4980</v>
      </c>
    </row>
    <row r="10" spans="1:15" ht="135" customHeight="1" x14ac:dyDescent="0.2">
      <c r="A10" s="40" t="s">
        <v>31</v>
      </c>
      <c r="B10" s="40"/>
      <c r="C10" s="40"/>
      <c r="D10" s="40"/>
      <c r="E10" s="40"/>
      <c r="F10" s="40"/>
      <c r="G10" s="40"/>
      <c r="H10" s="40"/>
      <c r="I10" s="40"/>
    </row>
    <row r="12" spans="1:15" ht="34" x14ac:dyDescent="0.2">
      <c r="A12" s="41"/>
      <c r="B12" s="42"/>
      <c r="C12" s="42"/>
      <c r="D12" s="42"/>
      <c r="E12" s="42"/>
      <c r="F12" s="42"/>
      <c r="G12" s="42"/>
      <c r="H12" s="43" t="s">
        <v>34</v>
      </c>
      <c r="I12" s="44" t="s">
        <v>33</v>
      </c>
      <c r="J12" s="45"/>
    </row>
    <row r="13" spans="1:15" ht="17" x14ac:dyDescent="0.2">
      <c r="A13" s="46" t="s">
        <v>11</v>
      </c>
      <c r="B13" s="47"/>
      <c r="C13" s="47"/>
      <c r="D13" s="47"/>
      <c r="E13" s="47"/>
      <c r="F13" s="47"/>
      <c r="G13" s="47"/>
      <c r="H13" s="28">
        <v>1500</v>
      </c>
      <c r="I13" s="48">
        <f>H13/H16</f>
        <v>0.33333333333333331</v>
      </c>
      <c r="J13" s="49"/>
    </row>
    <row r="14" spans="1:15" ht="17" x14ac:dyDescent="0.2">
      <c r="A14" s="46" t="s">
        <v>12</v>
      </c>
      <c r="B14" s="47"/>
      <c r="C14" s="47"/>
      <c r="D14" s="47"/>
      <c r="E14" s="47"/>
      <c r="F14" s="47"/>
      <c r="G14" s="47"/>
      <c r="H14" s="28">
        <v>1500</v>
      </c>
      <c r="I14" s="48">
        <f>H14/H16</f>
        <v>0.33333333333333331</v>
      </c>
      <c r="J14" s="49"/>
    </row>
    <row r="15" spans="1:15" ht="17" x14ac:dyDescent="0.2">
      <c r="A15" s="46" t="s">
        <v>13</v>
      </c>
      <c r="B15" s="47"/>
      <c r="C15" s="47"/>
      <c r="D15" s="47"/>
      <c r="E15" s="47"/>
      <c r="F15" s="47"/>
      <c r="G15" s="47"/>
      <c r="H15" s="28">
        <v>1500</v>
      </c>
      <c r="I15" s="48">
        <f>H15/H16</f>
        <v>0.33333333333333331</v>
      </c>
      <c r="J15" s="49"/>
    </row>
    <row r="16" spans="1:15" ht="17" x14ac:dyDescent="0.2">
      <c r="A16" s="50" t="s">
        <v>30</v>
      </c>
      <c r="B16" s="47"/>
      <c r="C16" s="47"/>
      <c r="D16" s="47"/>
      <c r="E16" s="47"/>
      <c r="F16" s="47"/>
      <c r="G16" s="47"/>
      <c r="H16" s="33">
        <f>SUM(H12:H15)</f>
        <v>4500</v>
      </c>
      <c r="I16" s="48">
        <f>SUM(I13:I15)</f>
        <v>1</v>
      </c>
      <c r="J16" s="49"/>
    </row>
    <row r="17" spans="1:9" x14ac:dyDescent="0.2">
      <c r="I17" s="51"/>
    </row>
    <row r="18" spans="1:9" ht="39" customHeight="1" x14ac:dyDescent="0.2">
      <c r="A18" s="52" t="s">
        <v>32</v>
      </c>
      <c r="B18" s="52"/>
      <c r="C18" s="52"/>
      <c r="D18" s="52"/>
      <c r="E18" s="52"/>
      <c r="F18" s="52"/>
      <c r="G18" s="52"/>
      <c r="H18" s="52"/>
      <c r="I18" s="28">
        <f>I8-H16</f>
        <v>480</v>
      </c>
    </row>
  </sheetData>
  <sheetProtection sheet="1" objects="1" scenarios="1" selectLockedCells="1" selectUnlockedCells="1"/>
  <mergeCells count="3">
    <mergeCell ref="A18:H18"/>
    <mergeCell ref="B8:H8"/>
    <mergeCell ref="A10:I10"/>
  </mergeCells>
  <hyperlinks>
    <hyperlink ref="L6" r:id="rId1" xr:uid="{D275C816-A53E-AC4A-84F7-CCF3B932D1F6}"/>
    <hyperlink ref="L7" r:id="rId2" xr:uid="{9C7A761D-7D61-204F-B6A3-80FFECD889A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Travel Budget</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Webster, Jennifer Lauren</dc:creator>
  <cp:lastModifiedBy>Webster, Jennifer Lauren</cp:lastModifiedBy>
  <dcterms:created xsi:type="dcterms:W3CDTF">2024-03-10T18:53:55Z</dcterms:created>
  <dcterms:modified xsi:type="dcterms:W3CDTF">2024-03-11T00:14:40Z</dcterms:modified>
</cp:coreProperties>
</file>