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ol04\OR\Research Communications\ORE website 2021\Research Administration\Forms\"/>
    </mc:Choice>
  </mc:AlternateContent>
  <xr:revisionPtr revIDLastSave="0" documentId="8_{BD76C4CE-B954-4775-87A4-4CC18620241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udget Change Form" sheetId="1" r:id="rId1"/>
  </sheets>
  <definedNames>
    <definedName name="_xlnm.Print_Area" localSheetId="0">'Budget Change Form'!$A$1:$H$48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E43" i="1"/>
  <c r="E44" i="1" s="1"/>
  <c r="F43" i="1" l="1"/>
  <c r="F44" i="1" s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F45" i="1" l="1"/>
  <c r="G43" i="1"/>
  <c r="E45" i="1"/>
  <c r="G44" i="1"/>
  <c r="G45" i="1" l="1"/>
</calcChain>
</file>

<file path=xl/sharedStrings.xml><?xml version="1.0" encoding="utf-8"?>
<sst xmlns="http://schemas.openxmlformats.org/spreadsheetml/2006/main" count="48" uniqueCount="48">
  <si>
    <t xml:space="preserve">B U D G E T  C H A N G E  F O R M  </t>
  </si>
  <si>
    <t xml:space="preserve">Principal Investigator: </t>
  </si>
  <si>
    <t xml:space="preserve">WBS: </t>
  </si>
  <si>
    <t xml:space="preserve">Allowed F&amp;A Rate: </t>
  </si>
  <si>
    <t>PLEASE VERIFY CORRECT F&amp;A RATE</t>
  </si>
  <si>
    <t>Commitment Item Name:</t>
  </si>
  <si>
    <t>G/L Code</t>
  </si>
  <si>
    <t>Net Change</t>
  </si>
  <si>
    <t>Administrative Salaries</t>
  </si>
  <si>
    <t>Academic Salaries</t>
  </si>
  <si>
    <t>GRA Salaries</t>
  </si>
  <si>
    <t>Summer Salaries</t>
  </si>
  <si>
    <t>Professional Salaries</t>
  </si>
  <si>
    <t>Clerical, Technical, Maint. Sal.</t>
  </si>
  <si>
    <t>Student Employees</t>
  </si>
  <si>
    <t>Non-Wage Payments</t>
  </si>
  <si>
    <t>Staff Benefits</t>
  </si>
  <si>
    <t>Domestic Travel</t>
  </si>
  <si>
    <t>Foreign Travel</t>
  </si>
  <si>
    <t>Motor Vehicle Operations</t>
  </si>
  <si>
    <t>Media Processing</t>
  </si>
  <si>
    <t>Utilities and Fuel</t>
  </si>
  <si>
    <t>Communication</t>
  </si>
  <si>
    <t>Maintenance and Repairs</t>
  </si>
  <si>
    <t>Prof Serv &amp; Membership</t>
  </si>
  <si>
    <t>Joinf Fac/Staff Salaries</t>
  </si>
  <si>
    <t>Joint Fac/Staff Benefits</t>
  </si>
  <si>
    <t>Computer Services</t>
  </si>
  <si>
    <t>Supplies</t>
  </si>
  <si>
    <t>Rentals &amp; Insurance</t>
  </si>
  <si>
    <t>Insurance &amp; Interest</t>
  </si>
  <si>
    <t>Awards</t>
  </si>
  <si>
    <t>Grants &amp; Subsidies</t>
  </si>
  <si>
    <t>Contractual Services</t>
  </si>
  <si>
    <t>Other Expenditures</t>
  </si>
  <si>
    <t>Equipment</t>
  </si>
  <si>
    <t>Subcontracts to $25,000</t>
  </si>
  <si>
    <t>Subcontracts over $25,000</t>
  </si>
  <si>
    <t>Sales Tax</t>
  </si>
  <si>
    <t>Total Direct Costs</t>
  </si>
  <si>
    <t>Total F&amp;A Costs</t>
  </si>
  <si>
    <t>TOTAL COSTS</t>
  </si>
  <si>
    <t>Total Costs in the Net Change column (Green Cell) must equal zero.</t>
  </si>
  <si>
    <t>Updated: 5/24/2018</t>
  </si>
  <si>
    <t>Cayuse Award Number:  (AXX-XXXX)</t>
  </si>
  <si>
    <t>Move From</t>
  </si>
  <si>
    <t xml:space="preserve">Move to </t>
  </si>
  <si>
    <t>Cell C9 has to be entered before you can continue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</si>
</sst>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_)"/>
  </numFmts>
  <fonts count="7" x14ac:knownFonts="1">
    <font>
      <sz val="12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1" fillId="0" borderId="12" xfId="0" applyFont="1" applyBorder="1" applyAlignment="1">
      <alignment horizontal="right"/>
    </xf>
    <xf numFmtId="0" fontId="0" fillId="0" borderId="0" xfId="0" applyBorder="1"/>
    <xf numFmtId="0" fontId="3" fillId="0" borderId="15" xfId="0" applyFont="1" applyBorder="1" applyAlignment="1">
      <alignment horizontal="right"/>
    </xf>
    <xf numFmtId="164" fontId="3" fillId="2" borderId="16" xfId="1" applyNumberFormat="1" applyFont="1" applyFill="1" applyBorder="1" applyProtection="1">
      <protection locked="0"/>
    </xf>
    <xf numFmtId="164" fontId="3" fillId="0" borderId="0" xfId="1" applyNumberFormat="1" applyFont="1" applyBorder="1"/>
    <xf numFmtId="0" fontId="3" fillId="0" borderId="0" xfId="0" applyFont="1" applyBorder="1"/>
    <xf numFmtId="0" fontId="5" fillId="0" borderId="17" xfId="0" applyFont="1" applyBorder="1" applyProtection="1"/>
    <xf numFmtId="0" fontId="5" fillId="0" borderId="18" xfId="0" applyFont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0" fillId="0" borderId="21" xfId="0" applyBorder="1" applyProtection="1"/>
    <xf numFmtId="165" fontId="0" fillId="0" borderId="22" xfId="0" applyNumberFormat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38" fontId="0" fillId="2" borderId="23" xfId="0" applyNumberFormat="1" applyFill="1" applyBorder="1" applyProtection="1">
      <protection locked="0"/>
    </xf>
    <xf numFmtId="38" fontId="0" fillId="2" borderId="24" xfId="0" applyNumberFormat="1" applyFill="1" applyBorder="1" applyProtection="1">
      <protection locked="0"/>
    </xf>
    <xf numFmtId="38" fontId="0" fillId="3" borderId="25" xfId="0" applyNumberFormat="1" applyFill="1" applyBorder="1" applyProtection="1"/>
    <xf numFmtId="0" fontId="0" fillId="0" borderId="26" xfId="0" applyBorder="1" applyProtection="1"/>
    <xf numFmtId="165" fontId="0" fillId="0" borderId="10" xfId="0" applyNumberFormat="1" applyBorder="1" applyAlignment="1" applyProtection="1">
      <alignment horizontal="right"/>
    </xf>
    <xf numFmtId="0" fontId="1" fillId="0" borderId="26" xfId="0" applyFont="1" applyBorder="1" applyProtection="1"/>
    <xf numFmtId="0" fontId="0" fillId="4" borderId="26" xfId="0" applyFill="1" applyBorder="1" applyProtection="1"/>
    <xf numFmtId="165" fontId="0" fillId="4" borderId="10" xfId="0" applyNumberFormat="1" applyFill="1" applyBorder="1" applyAlignment="1" applyProtection="1">
      <alignment horizontal="right"/>
    </xf>
    <xf numFmtId="165" fontId="0" fillId="4" borderId="0" xfId="0" applyNumberFormat="1" applyFill="1" applyBorder="1" applyAlignment="1" applyProtection="1">
      <alignment horizontal="right"/>
    </xf>
    <xf numFmtId="38" fontId="0" fillId="4" borderId="23" xfId="0" applyNumberFormat="1" applyFill="1" applyBorder="1" applyProtection="1">
      <protection locked="0"/>
    </xf>
    <xf numFmtId="38" fontId="0" fillId="4" borderId="24" xfId="0" applyNumberFormat="1" applyFill="1" applyBorder="1" applyProtection="1">
      <protection locked="0"/>
    </xf>
    <xf numFmtId="38" fontId="0" fillId="4" borderId="25" xfId="0" applyNumberFormat="1" applyFill="1" applyBorder="1" applyProtection="1"/>
    <xf numFmtId="0" fontId="5" fillId="0" borderId="27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38" fontId="0" fillId="3" borderId="23" xfId="0" applyNumberFormat="1" applyFill="1" applyBorder="1" applyProtection="1"/>
    <xf numFmtId="38" fontId="0" fillId="3" borderId="24" xfId="0" applyNumberFormat="1" applyFill="1" applyBorder="1" applyProtection="1"/>
    <xf numFmtId="165" fontId="0" fillId="0" borderId="0" xfId="0" applyNumberFormat="1" applyFill="1" applyBorder="1" applyAlignment="1" applyProtection="1">
      <alignment horizontal="right"/>
    </xf>
    <xf numFmtId="38" fontId="0" fillId="3" borderId="28" xfId="0" applyNumberFormat="1" applyFill="1" applyBorder="1" applyProtection="1"/>
    <xf numFmtId="38" fontId="0" fillId="3" borderId="29" xfId="0" applyNumberFormat="1" applyFill="1" applyBorder="1" applyProtection="1"/>
    <xf numFmtId="0" fontId="5" fillId="0" borderId="30" xfId="0" applyFont="1" applyFill="1" applyBorder="1" applyAlignment="1" applyProtection="1">
      <alignment horizontal="right"/>
    </xf>
    <xf numFmtId="0" fontId="0" fillId="0" borderId="31" xfId="0" applyFill="1" applyBorder="1" applyAlignment="1" applyProtection="1">
      <alignment horizontal="right"/>
    </xf>
    <xf numFmtId="38" fontId="5" fillId="3" borderId="32" xfId="0" applyNumberFormat="1" applyFont="1" applyFill="1" applyBorder="1" applyProtection="1"/>
    <xf numFmtId="38" fontId="5" fillId="3" borderId="33" xfId="0" applyNumberFormat="1" applyFont="1" applyFill="1" applyBorder="1" applyProtection="1"/>
    <xf numFmtId="38" fontId="5" fillId="5" borderId="34" xfId="0" applyNumberFormat="1" applyFont="1" applyFill="1" applyBorder="1" applyProtection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19" xfId="0" applyFont="1" applyBorder="1" applyAlignment="1" applyProtection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6" borderId="0" xfId="0" applyFill="1"/>
    <xf numFmtId="0" fontId="1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7"/>
  <sheetViews>
    <sheetView tabSelected="1" zoomScale="75" workbookViewId="0">
      <selection activeCell="C5" sqref="C5:G5"/>
    </sheetView>
  </sheetViews>
  <sheetFormatPr defaultColWidth="9.69140625" defaultRowHeight="15.5" x14ac:dyDescent="0.35"/>
  <cols>
    <col min="1" max="1" width="2.69140625" customWidth="1"/>
    <col min="2" max="2" width="30.3046875" customWidth="1"/>
    <col min="3" max="3" width="8.84375" bestFit="1" customWidth="1"/>
    <col min="4" max="4" width="1.84375" customWidth="1"/>
    <col min="5" max="5" width="12.69140625" customWidth="1"/>
    <col min="6" max="6" width="12.3046875" customWidth="1"/>
    <col min="7" max="7" width="11.84375" customWidth="1"/>
    <col min="8" max="8" width="2.53515625" customWidth="1"/>
  </cols>
  <sheetData>
    <row r="1" spans="1:13" ht="19.5" customHeight="1" x14ac:dyDescent="0.4">
      <c r="B1" s="58"/>
      <c r="C1" s="58"/>
      <c r="D1" s="58"/>
      <c r="E1" s="58"/>
      <c r="F1" s="58"/>
      <c r="G1" s="58"/>
    </row>
    <row r="2" spans="1:13" ht="19.5" customHeight="1" x14ac:dyDescent="0.4">
      <c r="B2" s="58" t="s">
        <v>0</v>
      </c>
      <c r="C2" s="58"/>
      <c r="D2" s="58"/>
      <c r="E2" s="58"/>
      <c r="F2" s="58"/>
      <c r="G2" s="58"/>
    </row>
    <row r="3" spans="1:13" ht="12.75" customHeight="1" thickBot="1" x14ac:dyDescent="0.45">
      <c r="B3" s="1"/>
      <c r="C3" s="1"/>
      <c r="D3" s="1"/>
      <c r="E3" s="1"/>
      <c r="F3" s="1"/>
      <c r="G3" s="1"/>
    </row>
    <row r="4" spans="1:13" ht="16" thickTop="1" x14ac:dyDescent="0.35">
      <c r="A4" s="2"/>
      <c r="B4" s="3"/>
      <c r="C4" s="4"/>
      <c r="D4" s="4"/>
      <c r="E4" s="4"/>
      <c r="F4" s="4"/>
      <c r="G4" s="4"/>
      <c r="H4" s="5"/>
    </row>
    <row r="5" spans="1:13" ht="18.75" customHeight="1" x14ac:dyDescent="0.35">
      <c r="A5" s="6"/>
      <c r="B5" s="54" t="s">
        <v>44</v>
      </c>
      <c r="C5" s="59"/>
      <c r="D5" s="59"/>
      <c r="E5" s="59"/>
      <c r="F5" s="59"/>
      <c r="G5" s="60"/>
      <c r="H5" s="7"/>
    </row>
    <row r="6" spans="1:13" ht="18.75" customHeight="1" x14ac:dyDescent="0.35">
      <c r="A6" s="6"/>
      <c r="B6" s="8" t="s">
        <v>1</v>
      </c>
      <c r="C6" s="61"/>
      <c r="D6" s="62"/>
      <c r="E6" s="62"/>
      <c r="F6" s="62"/>
      <c r="G6" s="63"/>
      <c r="H6" s="7"/>
    </row>
    <row r="7" spans="1:13" ht="18.75" customHeight="1" x14ac:dyDescent="0.35">
      <c r="A7" s="6"/>
      <c r="B7" s="9" t="s">
        <v>2</v>
      </c>
      <c r="C7" s="64"/>
      <c r="D7" s="65"/>
      <c r="E7" s="65"/>
      <c r="F7" s="65"/>
      <c r="G7" s="66"/>
      <c r="H7" s="7"/>
    </row>
    <row r="8" spans="1:13" x14ac:dyDescent="0.35">
      <c r="A8" s="6"/>
      <c r="B8" s="10"/>
      <c r="C8" s="10"/>
      <c r="D8" s="10"/>
      <c r="E8" s="10"/>
      <c r="F8" s="10"/>
      <c r="G8" s="10"/>
      <c r="H8" s="7"/>
    </row>
    <row r="9" spans="1:13" ht="18.75" customHeight="1" x14ac:dyDescent="0.35">
      <c r="A9" s="6"/>
      <c r="B9" s="11" t="s">
        <v>3</v>
      </c>
      <c r="C9" s="12"/>
      <c r="D9" s="13"/>
      <c r="E9" s="67" t="s">
        <v>4</v>
      </c>
      <c r="F9" s="67"/>
      <c r="G9" s="56"/>
      <c r="H9" s="7"/>
      <c r="I9" s="53" t="s">
        <v>47</v>
      </c>
      <c r="J9" s="53"/>
      <c r="K9" s="53"/>
      <c r="L9" s="53"/>
      <c r="M9" s="53"/>
    </row>
    <row r="10" spans="1:13" ht="16" thickBot="1" x14ac:dyDescent="0.4">
      <c r="A10" s="6"/>
      <c r="B10" s="14"/>
      <c r="C10" s="10"/>
      <c r="D10" s="10"/>
      <c r="E10" s="13"/>
      <c r="F10" s="10"/>
      <c r="G10" s="10"/>
      <c r="H10" s="7"/>
    </row>
    <row r="11" spans="1:13" ht="16" thickBot="1" x14ac:dyDescent="0.4">
      <c r="A11" s="6"/>
      <c r="B11" s="15" t="s">
        <v>5</v>
      </c>
      <c r="C11" s="16" t="s">
        <v>6</v>
      </c>
      <c r="D11" s="16"/>
      <c r="E11" s="51" t="s">
        <v>45</v>
      </c>
      <c r="F11" s="52" t="s">
        <v>46</v>
      </c>
      <c r="G11" s="17" t="s">
        <v>7</v>
      </c>
      <c r="H11" s="7"/>
    </row>
    <row r="12" spans="1:13" ht="22.5" customHeight="1" x14ac:dyDescent="0.35">
      <c r="A12" s="6"/>
      <c r="B12" s="18" t="s">
        <v>8</v>
      </c>
      <c r="C12" s="19">
        <v>411000</v>
      </c>
      <c r="D12" s="20"/>
      <c r="E12" s="21"/>
      <c r="F12" s="22"/>
      <c r="G12" s="23">
        <f>F12-E12</f>
        <v>0</v>
      </c>
      <c r="H12" s="7"/>
    </row>
    <row r="13" spans="1:13" x14ac:dyDescent="0.35">
      <c r="A13" s="6"/>
      <c r="B13" s="24" t="s">
        <v>9</v>
      </c>
      <c r="C13" s="25">
        <v>412000</v>
      </c>
      <c r="D13" s="20"/>
      <c r="E13" s="21"/>
      <c r="F13" s="22"/>
      <c r="G13" s="23">
        <f t="shared" ref="G13:G42" si="0">F13-E13</f>
        <v>0</v>
      </c>
      <c r="H13" s="7"/>
    </row>
    <row r="14" spans="1:13" x14ac:dyDescent="0.35">
      <c r="A14" s="6"/>
      <c r="B14" s="24" t="s">
        <v>10</v>
      </c>
      <c r="C14" s="25">
        <v>413000</v>
      </c>
      <c r="D14" s="20"/>
      <c r="E14" s="21"/>
      <c r="F14" s="22"/>
      <c r="G14" s="23">
        <f>F14-E14</f>
        <v>0</v>
      </c>
      <c r="H14" s="7"/>
    </row>
    <row r="15" spans="1:13" x14ac:dyDescent="0.35">
      <c r="A15" s="6"/>
      <c r="B15" s="24" t="s">
        <v>11</v>
      </c>
      <c r="C15" s="25">
        <v>415000</v>
      </c>
      <c r="D15" s="20"/>
      <c r="E15" s="21"/>
      <c r="F15" s="22"/>
      <c r="G15" s="23">
        <f>F15-E15</f>
        <v>0</v>
      </c>
      <c r="H15" s="7"/>
    </row>
    <row r="16" spans="1:13" x14ac:dyDescent="0.35">
      <c r="A16" s="6"/>
      <c r="B16" s="24" t="s">
        <v>12</v>
      </c>
      <c r="C16" s="25">
        <v>414000</v>
      </c>
      <c r="D16" s="20"/>
      <c r="E16" s="21"/>
      <c r="F16" s="22"/>
      <c r="G16" s="23">
        <f t="shared" si="0"/>
        <v>0</v>
      </c>
      <c r="H16" s="7"/>
    </row>
    <row r="17" spans="1:8" x14ac:dyDescent="0.35">
      <c r="A17" s="6"/>
      <c r="B17" s="24" t="s">
        <v>13</v>
      </c>
      <c r="C17" s="25">
        <v>416000</v>
      </c>
      <c r="D17" s="20"/>
      <c r="E17" s="21"/>
      <c r="F17" s="22"/>
      <c r="G17" s="23">
        <f t="shared" si="0"/>
        <v>0</v>
      </c>
      <c r="H17" s="7"/>
    </row>
    <row r="18" spans="1:8" x14ac:dyDescent="0.35">
      <c r="A18" s="6"/>
      <c r="B18" s="24" t="s">
        <v>14</v>
      </c>
      <c r="C18" s="25">
        <v>418000</v>
      </c>
      <c r="D18" s="20"/>
      <c r="E18" s="21"/>
      <c r="F18" s="22"/>
      <c r="G18" s="23">
        <f t="shared" si="0"/>
        <v>0</v>
      </c>
      <c r="H18" s="7"/>
    </row>
    <row r="19" spans="1:8" x14ac:dyDescent="0.35">
      <c r="A19" s="6"/>
      <c r="B19" s="24" t="s">
        <v>15</v>
      </c>
      <c r="C19" s="25">
        <v>419000</v>
      </c>
      <c r="D19" s="20"/>
      <c r="E19" s="21"/>
      <c r="F19" s="22"/>
      <c r="G19" s="23">
        <f t="shared" si="0"/>
        <v>0</v>
      </c>
      <c r="H19" s="7"/>
    </row>
    <row r="20" spans="1:8" x14ac:dyDescent="0.35">
      <c r="A20" s="6"/>
      <c r="B20" s="24" t="s">
        <v>16</v>
      </c>
      <c r="C20" s="25">
        <v>421000</v>
      </c>
      <c r="D20" s="20"/>
      <c r="E20" s="21"/>
      <c r="F20" s="22"/>
      <c r="G20" s="23">
        <f t="shared" si="0"/>
        <v>0</v>
      </c>
      <c r="H20" s="7"/>
    </row>
    <row r="21" spans="1:8" x14ac:dyDescent="0.35">
      <c r="A21" s="6"/>
      <c r="B21" s="26" t="s">
        <v>17</v>
      </c>
      <c r="C21" s="25">
        <v>431000</v>
      </c>
      <c r="D21" s="20"/>
      <c r="E21" s="21"/>
      <c r="F21" s="22"/>
      <c r="G21" s="23">
        <f t="shared" si="0"/>
        <v>0</v>
      </c>
      <c r="H21" s="7"/>
    </row>
    <row r="22" spans="1:8" x14ac:dyDescent="0.35">
      <c r="A22" s="6"/>
      <c r="B22" s="26" t="s">
        <v>18</v>
      </c>
      <c r="C22" s="25">
        <v>431500</v>
      </c>
      <c r="D22" s="20"/>
      <c r="E22" s="21"/>
      <c r="F22" s="22"/>
      <c r="G22" s="23">
        <f>F22-E22</f>
        <v>0</v>
      </c>
      <c r="H22" s="7"/>
    </row>
    <row r="23" spans="1:8" x14ac:dyDescent="0.35">
      <c r="A23" s="6"/>
      <c r="B23" s="24" t="s">
        <v>19</v>
      </c>
      <c r="C23" s="25">
        <v>432000</v>
      </c>
      <c r="D23" s="20"/>
      <c r="E23" s="21"/>
      <c r="F23" s="22"/>
      <c r="G23" s="23">
        <f t="shared" si="0"/>
        <v>0</v>
      </c>
      <c r="H23" s="7"/>
    </row>
    <row r="24" spans="1:8" x14ac:dyDescent="0.35">
      <c r="A24" s="6"/>
      <c r="B24" s="24" t="s">
        <v>20</v>
      </c>
      <c r="C24" s="25">
        <v>433000</v>
      </c>
      <c r="D24" s="20"/>
      <c r="E24" s="21"/>
      <c r="F24" s="22"/>
      <c r="G24" s="23">
        <f t="shared" si="0"/>
        <v>0</v>
      </c>
      <c r="H24" s="7"/>
    </row>
    <row r="25" spans="1:8" x14ac:dyDescent="0.35">
      <c r="A25" s="6"/>
      <c r="B25" s="24" t="s">
        <v>21</v>
      </c>
      <c r="C25" s="25">
        <v>434000</v>
      </c>
      <c r="D25" s="20"/>
      <c r="E25" s="21"/>
      <c r="F25" s="22"/>
      <c r="G25" s="23">
        <f t="shared" si="0"/>
        <v>0</v>
      </c>
      <c r="H25" s="7"/>
    </row>
    <row r="26" spans="1:8" x14ac:dyDescent="0.35">
      <c r="A26" s="6"/>
      <c r="B26" s="24" t="s">
        <v>22</v>
      </c>
      <c r="C26" s="25">
        <v>435000</v>
      </c>
      <c r="D26" s="20"/>
      <c r="E26" s="21"/>
      <c r="F26" s="22"/>
      <c r="G26" s="23">
        <f t="shared" si="0"/>
        <v>0</v>
      </c>
      <c r="H26" s="7"/>
    </row>
    <row r="27" spans="1:8" x14ac:dyDescent="0.35">
      <c r="A27" s="6"/>
      <c r="B27" s="24" t="s">
        <v>23</v>
      </c>
      <c r="C27" s="25">
        <v>436000</v>
      </c>
      <c r="D27" s="20"/>
      <c r="E27" s="21"/>
      <c r="F27" s="22"/>
      <c r="G27" s="23">
        <f t="shared" si="0"/>
        <v>0</v>
      </c>
      <c r="H27" s="7"/>
    </row>
    <row r="28" spans="1:8" x14ac:dyDescent="0.35">
      <c r="A28" s="6"/>
      <c r="B28" s="24" t="s">
        <v>24</v>
      </c>
      <c r="C28" s="25">
        <v>437000</v>
      </c>
      <c r="D28" s="20"/>
      <c r="E28" s="21"/>
      <c r="F28" s="22"/>
      <c r="G28" s="23">
        <f t="shared" si="0"/>
        <v>0</v>
      </c>
      <c r="H28" s="7"/>
    </row>
    <row r="29" spans="1:8" x14ac:dyDescent="0.35">
      <c r="A29" s="6"/>
      <c r="B29" s="26" t="s">
        <v>25</v>
      </c>
      <c r="C29" s="25">
        <v>437600</v>
      </c>
      <c r="D29" s="20"/>
      <c r="E29" s="21"/>
      <c r="F29" s="22"/>
      <c r="G29" s="23">
        <f>F29-E29</f>
        <v>0</v>
      </c>
      <c r="H29" s="7"/>
    </row>
    <row r="30" spans="1:8" x14ac:dyDescent="0.35">
      <c r="A30" s="6"/>
      <c r="B30" s="26" t="s">
        <v>26</v>
      </c>
      <c r="C30" s="25">
        <v>437700</v>
      </c>
      <c r="D30" s="20"/>
      <c r="E30" s="21"/>
      <c r="F30" s="22"/>
      <c r="G30" s="23">
        <f>F30-E30</f>
        <v>0</v>
      </c>
      <c r="H30" s="7"/>
    </row>
    <row r="31" spans="1:8" x14ac:dyDescent="0.35">
      <c r="A31" s="6"/>
      <c r="B31" s="24" t="s">
        <v>27</v>
      </c>
      <c r="C31" s="25">
        <v>438000</v>
      </c>
      <c r="D31" s="20"/>
      <c r="E31" s="21"/>
      <c r="F31" s="22"/>
      <c r="G31" s="23">
        <f t="shared" si="0"/>
        <v>0</v>
      </c>
      <c r="H31" s="7"/>
    </row>
    <row r="32" spans="1:8" x14ac:dyDescent="0.35">
      <c r="A32" s="6"/>
      <c r="B32" s="24" t="s">
        <v>28</v>
      </c>
      <c r="C32" s="25">
        <v>439000</v>
      </c>
      <c r="D32" s="20"/>
      <c r="E32" s="21"/>
      <c r="F32" s="22"/>
      <c r="G32" s="23">
        <f t="shared" si="0"/>
        <v>0</v>
      </c>
      <c r="H32" s="7"/>
    </row>
    <row r="33" spans="1:8" x14ac:dyDescent="0.35">
      <c r="A33" s="6"/>
      <c r="B33" s="24" t="s">
        <v>29</v>
      </c>
      <c r="C33" s="25">
        <v>441000</v>
      </c>
      <c r="D33" s="20"/>
      <c r="E33" s="21"/>
      <c r="F33" s="22"/>
      <c r="G33" s="23">
        <f t="shared" si="0"/>
        <v>0</v>
      </c>
      <c r="H33" s="7"/>
    </row>
    <row r="34" spans="1:8" x14ac:dyDescent="0.35">
      <c r="A34" s="6"/>
      <c r="B34" s="24" t="s">
        <v>30</v>
      </c>
      <c r="C34" s="25">
        <v>442000</v>
      </c>
      <c r="D34" s="20"/>
      <c r="E34" s="21"/>
      <c r="F34" s="22"/>
      <c r="G34" s="23">
        <f t="shared" si="0"/>
        <v>0</v>
      </c>
      <c r="H34" s="7"/>
    </row>
    <row r="35" spans="1:8" x14ac:dyDescent="0.35">
      <c r="A35" s="6"/>
      <c r="B35" s="24" t="s">
        <v>31</v>
      </c>
      <c r="C35" s="25">
        <v>443000</v>
      </c>
      <c r="D35" s="20"/>
      <c r="E35" s="21"/>
      <c r="F35" s="22"/>
      <c r="G35" s="23">
        <f t="shared" si="0"/>
        <v>0</v>
      </c>
      <c r="H35" s="7"/>
    </row>
    <row r="36" spans="1:8" x14ac:dyDescent="0.35">
      <c r="A36" s="6"/>
      <c r="B36" s="27" t="s">
        <v>32</v>
      </c>
      <c r="C36" s="28">
        <v>444000</v>
      </c>
      <c r="D36" s="29"/>
      <c r="E36" s="30"/>
      <c r="F36" s="31"/>
      <c r="G36" s="32">
        <f t="shared" si="0"/>
        <v>0</v>
      </c>
      <c r="H36" s="7"/>
    </row>
    <row r="37" spans="1:8" x14ac:dyDescent="0.35">
      <c r="A37" s="6"/>
      <c r="B37" s="24" t="s">
        <v>33</v>
      </c>
      <c r="C37" s="25">
        <v>446000</v>
      </c>
      <c r="D37" s="20"/>
      <c r="E37" s="21"/>
      <c r="F37" s="22"/>
      <c r="G37" s="23">
        <f t="shared" si="0"/>
        <v>0</v>
      </c>
      <c r="H37" s="7"/>
    </row>
    <row r="38" spans="1:8" x14ac:dyDescent="0.35">
      <c r="A38" s="6"/>
      <c r="B38" s="24" t="s">
        <v>34</v>
      </c>
      <c r="C38" s="25">
        <v>449000</v>
      </c>
      <c r="D38" s="20"/>
      <c r="E38" s="21"/>
      <c r="F38" s="22"/>
      <c r="G38" s="23">
        <f t="shared" si="0"/>
        <v>0</v>
      </c>
      <c r="H38" s="7"/>
    </row>
    <row r="39" spans="1:8" x14ac:dyDescent="0.35">
      <c r="A39" s="6"/>
      <c r="B39" s="27" t="s">
        <v>35</v>
      </c>
      <c r="C39" s="28">
        <v>461000</v>
      </c>
      <c r="D39" s="29"/>
      <c r="E39" s="30"/>
      <c r="F39" s="31"/>
      <c r="G39" s="32">
        <f t="shared" si="0"/>
        <v>0</v>
      </c>
      <c r="H39" s="7"/>
    </row>
    <row r="40" spans="1:8" x14ac:dyDescent="0.35">
      <c r="A40" s="6"/>
      <c r="B40" s="24" t="s">
        <v>36</v>
      </c>
      <c r="C40" s="25">
        <v>481000</v>
      </c>
      <c r="D40" s="20"/>
      <c r="E40" s="21"/>
      <c r="F40" s="22"/>
      <c r="G40" s="23">
        <f t="shared" si="0"/>
        <v>0</v>
      </c>
      <c r="H40" s="7"/>
    </row>
    <row r="41" spans="1:8" x14ac:dyDescent="0.35">
      <c r="A41" s="6"/>
      <c r="B41" s="27" t="s">
        <v>37</v>
      </c>
      <c r="C41" s="28">
        <v>482000</v>
      </c>
      <c r="D41" s="29"/>
      <c r="E41" s="30"/>
      <c r="F41" s="31"/>
      <c r="G41" s="32">
        <f t="shared" si="0"/>
        <v>0</v>
      </c>
      <c r="H41" s="7"/>
    </row>
    <row r="42" spans="1:8" x14ac:dyDescent="0.35">
      <c r="A42" s="6"/>
      <c r="B42" s="24" t="s">
        <v>38</v>
      </c>
      <c r="C42" s="25">
        <v>483000</v>
      </c>
      <c r="D42" s="20"/>
      <c r="E42" s="21"/>
      <c r="F42" s="22"/>
      <c r="G42" s="23">
        <f t="shared" si="0"/>
        <v>0</v>
      </c>
      <c r="H42" s="7"/>
    </row>
    <row r="43" spans="1:8" x14ac:dyDescent="0.35">
      <c r="A43" s="6"/>
      <c r="B43" s="33" t="s">
        <v>39</v>
      </c>
      <c r="C43" s="34"/>
      <c r="D43" s="34"/>
      <c r="E43" s="35">
        <f>(SUM(E12:E42))</f>
        <v>0</v>
      </c>
      <c r="F43" s="36">
        <f>(SUM(F12:F42))</f>
        <v>0</v>
      </c>
      <c r="G43" s="23">
        <f>SUM(G12:G42)</f>
        <v>0</v>
      </c>
      <c r="H43" s="7"/>
    </row>
    <row r="44" spans="1:8" x14ac:dyDescent="0.35">
      <c r="A44" s="6"/>
      <c r="B44" s="33" t="s">
        <v>40</v>
      </c>
      <c r="C44" s="37">
        <v>501000</v>
      </c>
      <c r="D44" s="37"/>
      <c r="E44" s="38">
        <f>(E43-E36-E39-E41)*$C9</f>
        <v>0</v>
      </c>
      <c r="F44" s="39">
        <f>((F43-F36-F39-F41)*$C9)</f>
        <v>0</v>
      </c>
      <c r="G44" s="23">
        <f>F44-E44</f>
        <v>0</v>
      </c>
      <c r="H44" s="7"/>
    </row>
    <row r="45" spans="1:8" ht="16" thickBot="1" x14ac:dyDescent="0.4">
      <c r="A45" s="6"/>
      <c r="B45" s="40" t="s">
        <v>41</v>
      </c>
      <c r="C45" s="41"/>
      <c r="D45" s="41"/>
      <c r="E45" s="42">
        <f>E43+E44</f>
        <v>0</v>
      </c>
      <c r="F45" s="43">
        <f>F43+F44</f>
        <v>0</v>
      </c>
      <c r="G45" s="44">
        <f>F45-E45</f>
        <v>0</v>
      </c>
      <c r="H45" s="7"/>
    </row>
    <row r="46" spans="1:8" ht="16" thickBot="1" x14ac:dyDescent="0.4">
      <c r="A46" s="45"/>
      <c r="B46" s="46"/>
      <c r="C46" s="46"/>
      <c r="D46" s="46"/>
      <c r="E46" s="46"/>
      <c r="F46" s="46"/>
      <c r="G46" s="46"/>
      <c r="H46" s="47"/>
    </row>
    <row r="47" spans="1:8" ht="16" thickTop="1" x14ac:dyDescent="0.35"/>
    <row r="48" spans="1:8" x14ac:dyDescent="0.35">
      <c r="A48" s="55" t="s">
        <v>42</v>
      </c>
      <c r="B48" s="56"/>
      <c r="C48" s="56"/>
      <c r="D48" s="56"/>
      <c r="E48" s="56"/>
      <c r="F48" s="56"/>
      <c r="G48" s="56"/>
      <c r="H48" s="56"/>
    </row>
    <row r="50" spans="1:8" x14ac:dyDescent="0.35">
      <c r="A50" s="57"/>
      <c r="B50" s="57"/>
    </row>
    <row r="51" spans="1:8" x14ac:dyDescent="0.35">
      <c r="A51" s="48"/>
    </row>
    <row r="52" spans="1:8" x14ac:dyDescent="0.35">
      <c r="A52" s="48"/>
      <c r="F52" s="49"/>
      <c r="G52" s="49"/>
    </row>
    <row r="53" spans="1:8" x14ac:dyDescent="0.35">
      <c r="A53" s="50"/>
      <c r="B53" s="50"/>
      <c r="C53" s="50"/>
    </row>
    <row r="54" spans="1:8" x14ac:dyDescent="0.35">
      <c r="A54" s="48"/>
      <c r="H54" s="49" t="s">
        <v>43</v>
      </c>
    </row>
    <row r="56" spans="1:8" x14ac:dyDescent="0.35">
      <c r="A56" s="48"/>
    </row>
    <row r="57" spans="1:8" x14ac:dyDescent="0.35">
      <c r="A57" s="48"/>
    </row>
  </sheetData>
  <sheetProtection password="8C6C" sheet="1" objects="1" scenarios="1"/>
  <mergeCells count="8">
    <mergeCell ref="A48:H48"/>
    <mergeCell ref="A50:B50"/>
    <mergeCell ref="B1:G1"/>
    <mergeCell ref="B2:G2"/>
    <mergeCell ref="C5:G5"/>
    <mergeCell ref="C6:G6"/>
    <mergeCell ref="C7:G7"/>
    <mergeCell ref="E9:G9"/>
  </mergeCells>
  <pageMargins left="1.06" right="1.26" top="0.5" bottom="0.5" header="0.5" footer="0.5"/>
  <pageSetup scale="7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Change Form</vt:lpstr>
      <vt:lpstr>'Budget Change Form'!Print_Area</vt:lpstr>
    </vt:vector>
  </TitlesOfParts>
  <Company>University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Raymond</dc:creator>
  <cp:lastModifiedBy>Roder, Jen</cp:lastModifiedBy>
  <cp:lastPrinted>2018-08-16T19:06:45Z</cp:lastPrinted>
  <dcterms:created xsi:type="dcterms:W3CDTF">2016-03-18T13:06:41Z</dcterms:created>
  <dcterms:modified xsi:type="dcterms:W3CDTF">2021-06-29T14:12:02Z</dcterms:modified>
</cp:coreProperties>
</file>